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0" windowWidth="17550" windowHeight="10110" tabRatio="7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<sst xmlns="http://schemas.openxmlformats.org/spreadsheetml/2006/main" count="28" uniqueCount="16">
  <si>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人口</t>
  </si>
  <si>
    <t>世帯数</t>
  </si>
  <si>
    <t>実施年</t>
  </si>
  <si>
    <t>性比　　（女=100）</t>
  </si>
  <si>
    <t>５年間の人口増減</t>
  </si>
  <si>
    <t>総数</t>
  </si>
  <si>
    <t>男</t>
  </si>
  <si>
    <t>女</t>
  </si>
  <si>
    <t>実数</t>
  </si>
  <si>
    <t>昭和</t>
  </si>
  <si>
    <t>平成</t>
  </si>
  <si>
    <t>年</t>
  </si>
  <si>
    <t>率(％)</t>
  </si>
  <si>
    <t xml:space="preserve">                                                                                   　　　　※調査基準日は１０月１日</t>
  </si>
  <si>
    <t>一世帯あたりの人員</t>
  </si>
  <si>
    <t xml:space="preserve">                        平成２７年国勢調査　名張市の人口の推移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</si>
</sst>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.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_ "/>
    <numFmt numFmtId="185" formatCode="0.000_ "/>
    <numFmt numFmtId="186" formatCode="0.00_ "/>
    <numFmt numFmtId="187" formatCode="#,##0;&quot;△ &quot;#,##0"/>
    <numFmt numFmtId="188" formatCode="0.0000000_ "/>
    <numFmt numFmtId="189" formatCode="0.000000_ "/>
    <numFmt numFmtId="190" formatCode="0.00000_ "/>
    <numFmt numFmtId="191" formatCode="0_ "/>
    <numFmt numFmtId="192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color indexed="8"/>
      <name val="ＭＳ Ｐゴシック"/>
      <family val="3"/>
    </font>
    <font>
      <sz val="10.5"/>
      <color indexed="8"/>
      <name val="ＭＳ Ｐ明朝"/>
      <family val="1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25"/>
      <color indexed="8"/>
      <name val="ＭＳ Ｐゴシック"/>
      <family val="3"/>
    </font>
    <font>
      <sz val="8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38" fontId="4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40" fontId="3" fillId="0" borderId="10" xfId="49" applyNumberFormat="1" applyFont="1" applyFill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187" fontId="3" fillId="0" borderId="10" xfId="49" applyNumberFormat="1" applyFont="1" applyFill="1" applyBorder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 wrapText="1"/>
    </xf>
    <xf numFmtId="38" fontId="5" fillId="0" borderId="17" xfId="49" applyFont="1" applyBorder="1" applyAlignment="1">
      <alignment horizontal="center" vertical="center" wrapText="1"/>
    </xf>
    <xf numFmtId="38" fontId="3" fillId="0" borderId="10" xfId="49" applyFont="1" applyBorder="1" applyAlignment="1">
      <alignment horizontal="center" vertical="center" wrapText="1"/>
    </xf>
    <xf numFmtId="38" fontId="3" fillId="0" borderId="0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40" fontId="3" fillId="0" borderId="0" xfId="49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昭和</a:t>
            </a:r>
          </a:p>
        </c:rich>
      </c:tx>
      <c:layout>
        <c:manualLayout>
          <c:xMode val="factor"/>
          <c:yMode val="factor"/>
          <c:x val="-0.42"/>
          <c:y val="0.86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25"/>
          <c:w val="0.955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Sheet1!$D$2:$D$3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Sheet1!$B$4:$B$16</c:f>
              <c:numCache/>
            </c:numRef>
          </c:cat>
          <c:val>
            <c:numRef>
              <c:f>Sheet1!$D$4:$D$16</c:f>
              <c:numCache/>
            </c:numRef>
          </c:val>
          <c:smooth val="0"/>
        </c:ser>
        <c:ser>
          <c:idx val="1"/>
          <c:order val="1"/>
          <c:tx>
            <c:strRef>
              <c:f>Sheet1!$E$2:$E$3</c:f>
              <c:strCache>
                <c:ptCount val="1"/>
                <c:pt idx="0">
                  <c:v>人口 総数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Sheet1!$B$4:$B$16</c:f>
              <c:numCache/>
            </c:numRef>
          </c:cat>
          <c:val>
            <c:numRef>
              <c:f>Sheet1!$E$4:$E$16</c:f>
              <c:numCache/>
            </c:numRef>
          </c:val>
          <c:smooth val="0"/>
        </c:ser>
        <c:marker val="1"/>
        <c:axId val="25581591"/>
        <c:axId val="28907728"/>
      </c:lineChart>
      <c:catAx>
        <c:axId val="2558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907728"/>
        <c:crosses val="autoZero"/>
        <c:auto val="1"/>
        <c:lblOffset val="100"/>
        <c:tickLblSkip val="1"/>
        <c:noMultiLvlLbl val="0"/>
      </c:catAx>
      <c:valAx>
        <c:axId val="28907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58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75"/>
          <c:y val="0.3885"/>
          <c:w val="0.141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</cdr:x>
      <cdr:y>0.04925</cdr:y>
    </cdr:from>
    <cdr:to>
      <cdr:x>0.68175</cdr:x>
      <cdr:y>0.158</cdr:y>
    </cdr:to>
    <cdr:sp>
      <cdr:nvSpPr>
        <cdr:cNvPr id="1" name="AutoShape 2"/>
        <cdr:cNvSpPr>
          <a:spLocks/>
        </cdr:cNvSpPr>
      </cdr:nvSpPr>
      <cdr:spPr>
        <a:xfrm flipV="1">
          <a:off x="2419350" y="209550"/>
          <a:ext cx="2019300" cy="466725"/>
        </a:xfrm>
        <a:prstGeom prst="wedgeRoundRectCallout">
          <a:avLst>
            <a:gd name="adj1" fmla="val -12027"/>
            <a:gd name="adj2" fmla="val 633291"/>
          </a:avLst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名張市の人口の推移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11</xdr:col>
      <xdr:colOff>0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0" y="5438775"/>
        <a:ext cx="65055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40</xdr:row>
      <xdr:rowOff>161925</xdr:rowOff>
    </xdr:from>
    <xdr:to>
      <xdr:col>7</xdr:col>
      <xdr:colOff>447675</xdr:colOff>
      <xdr:row>42</xdr:row>
      <xdr:rowOff>19050</xdr:rowOff>
    </xdr:to>
    <xdr:sp>
      <xdr:nvSpPr>
        <xdr:cNvPr id="2" name="AutoShape 7"/>
        <xdr:cNvSpPr>
          <a:spLocks/>
        </xdr:cNvSpPr>
      </xdr:nvSpPr>
      <xdr:spPr>
        <a:xfrm flipV="1">
          <a:off x="4171950" y="9372600"/>
          <a:ext cx="381000" cy="200025"/>
        </a:xfrm>
        <a:prstGeom prst="wedgeRoundRectCallout">
          <a:avLst>
            <a:gd name="adj1" fmla="val 769999"/>
            <a:gd name="adj2" fmla="val 1340907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22">
      <selection activeCell="P23" sqref="P23"/>
    </sheetView>
  </sheetViews>
  <sheetFormatPr defaultColWidth="9.00390625" defaultRowHeight="13.5"/>
  <cols>
    <col min="1" max="1" width="5.625" style="2" customWidth="1"/>
    <col min="2" max="2" width="3.75390625" style="2" customWidth="1"/>
    <col min="3" max="3" width="4.00390625" style="2" customWidth="1"/>
    <col min="4" max="7" width="10.125" style="2" customWidth="1"/>
    <col min="8" max="8" width="7.125" style="2" customWidth="1"/>
    <col min="9" max="9" width="10.125" style="2" customWidth="1"/>
    <col min="10" max="10" width="7.625" style="2" customWidth="1"/>
    <col min="11" max="11" width="6.625" style="2" customWidth="1"/>
    <col min="12" max="14" width="1.625" style="2" customWidth="1"/>
    <col min="15" max="16384" width="9.00390625" style="2" customWidth="1"/>
  </cols>
  <sheetData>
    <row r="1" ht="33.75" customHeight="1">
      <c r="A1" s="1" t="s">
        <v>15</v>
      </c>
    </row>
    <row r="2" spans="1:11" ht="24" customHeight="1">
      <c r="A2" s="13" t="s">
        <v>2</v>
      </c>
      <c r="B2" s="13"/>
      <c r="C2" s="13"/>
      <c r="D2" s="13" t="s">
        <v>1</v>
      </c>
      <c r="E2" s="13" t="s">
        <v>0</v>
      </c>
      <c r="F2" s="13"/>
      <c r="G2" s="13"/>
      <c r="H2" s="16" t="s">
        <v>3</v>
      </c>
      <c r="I2" s="13" t="s">
        <v>4</v>
      </c>
      <c r="J2" s="13"/>
      <c r="K2" s="14" t="s">
        <v>14</v>
      </c>
    </row>
    <row r="3" spans="1:11" ht="24" customHeight="1">
      <c r="A3" s="13"/>
      <c r="B3" s="13"/>
      <c r="C3" s="13"/>
      <c r="D3" s="13"/>
      <c r="E3" s="3" t="s">
        <v>5</v>
      </c>
      <c r="F3" s="3" t="s">
        <v>6</v>
      </c>
      <c r="G3" s="3" t="s">
        <v>7</v>
      </c>
      <c r="H3" s="16"/>
      <c r="I3" s="3" t="s">
        <v>8</v>
      </c>
      <c r="J3" s="3" t="s">
        <v>12</v>
      </c>
      <c r="K3" s="15"/>
    </row>
    <row r="4" spans="1:11" ht="24" customHeight="1">
      <c r="A4" s="9" t="s">
        <v>9</v>
      </c>
      <c r="B4" s="7">
        <v>30</v>
      </c>
      <c r="C4" s="8" t="s">
        <v>11</v>
      </c>
      <c r="D4" s="4">
        <v>6325</v>
      </c>
      <c r="E4" s="4">
        <v>31245</v>
      </c>
      <c r="F4" s="4">
        <v>15103</v>
      </c>
      <c r="G4" s="4">
        <v>16142</v>
      </c>
      <c r="H4" s="6">
        <f aca="true" t="shared" si="0" ref="H4:H14">F4/G4*100</f>
        <v>93.56337504646265</v>
      </c>
      <c r="I4" s="4"/>
      <c r="J4" s="6"/>
      <c r="K4" s="6">
        <f aca="true" t="shared" si="1" ref="K4:K11">E4/D4</f>
        <v>4.939920948616601</v>
      </c>
    </row>
    <row r="5" spans="1:11" ht="24" customHeight="1">
      <c r="A5" s="10"/>
      <c r="B5" s="7">
        <v>35</v>
      </c>
      <c r="C5" s="8" t="s">
        <v>11</v>
      </c>
      <c r="D5" s="4">
        <v>6564</v>
      </c>
      <c r="E5" s="4">
        <v>30904</v>
      </c>
      <c r="F5" s="4">
        <v>15011</v>
      </c>
      <c r="G5" s="4">
        <v>15893</v>
      </c>
      <c r="H5" s="6">
        <f t="shared" si="0"/>
        <v>94.45038696281381</v>
      </c>
      <c r="I5" s="12">
        <f aca="true" t="shared" si="2" ref="I5:I14">E5-E4</f>
        <v>-341</v>
      </c>
      <c r="J5" s="6">
        <f aca="true" t="shared" si="3" ref="J5:J14">E5/E4*100</f>
        <v>98.90862538006081</v>
      </c>
      <c r="K5" s="6">
        <f t="shared" si="1"/>
        <v>4.708104814137721</v>
      </c>
    </row>
    <row r="6" spans="1:11" ht="24" customHeight="1">
      <c r="A6" s="10"/>
      <c r="B6" s="7">
        <v>40</v>
      </c>
      <c r="C6" s="8" t="s">
        <v>11</v>
      </c>
      <c r="D6" s="4">
        <v>6882</v>
      </c>
      <c r="E6" s="4">
        <v>30084</v>
      </c>
      <c r="F6" s="4">
        <v>14509</v>
      </c>
      <c r="G6" s="4">
        <v>15575</v>
      </c>
      <c r="H6" s="6">
        <f t="shared" si="0"/>
        <v>93.15569823434991</v>
      </c>
      <c r="I6" s="12">
        <f t="shared" si="2"/>
        <v>-820</v>
      </c>
      <c r="J6" s="6">
        <f t="shared" si="3"/>
        <v>97.3466217965312</v>
      </c>
      <c r="K6" s="6">
        <f t="shared" si="1"/>
        <v>4.371403661726243</v>
      </c>
    </row>
    <row r="7" spans="1:11" ht="24" customHeight="1">
      <c r="A7" s="10"/>
      <c r="B7" s="7">
        <v>45</v>
      </c>
      <c r="C7" s="8" t="s">
        <v>11</v>
      </c>
      <c r="D7" s="4">
        <v>7627</v>
      </c>
      <c r="E7" s="4">
        <v>30862</v>
      </c>
      <c r="F7" s="4">
        <v>14743</v>
      </c>
      <c r="G7" s="4">
        <v>16119</v>
      </c>
      <c r="H7" s="6">
        <f t="shared" si="0"/>
        <v>91.46349029096098</v>
      </c>
      <c r="I7" s="4">
        <f t="shared" si="2"/>
        <v>778</v>
      </c>
      <c r="J7" s="6">
        <f t="shared" si="3"/>
        <v>102.58609227496342</v>
      </c>
      <c r="K7" s="6">
        <f t="shared" si="1"/>
        <v>4.046414055329749</v>
      </c>
    </row>
    <row r="8" spans="1:11" ht="24" customHeight="1">
      <c r="A8" s="10"/>
      <c r="B8" s="7">
        <v>50</v>
      </c>
      <c r="C8" s="8" t="s">
        <v>11</v>
      </c>
      <c r="D8" s="4">
        <v>8899</v>
      </c>
      <c r="E8" s="4">
        <v>34929</v>
      </c>
      <c r="F8" s="4">
        <v>16772</v>
      </c>
      <c r="G8" s="4">
        <v>18157</v>
      </c>
      <c r="H8" s="6">
        <f t="shared" si="0"/>
        <v>92.37208789998348</v>
      </c>
      <c r="I8" s="4">
        <f t="shared" si="2"/>
        <v>4067</v>
      </c>
      <c r="J8" s="6">
        <f t="shared" si="3"/>
        <v>113.17801827490118</v>
      </c>
      <c r="K8" s="6">
        <f t="shared" si="1"/>
        <v>3.925047758175076</v>
      </c>
    </row>
    <row r="9" spans="1:11" ht="24" customHeight="1">
      <c r="A9" s="10"/>
      <c r="B9" s="7">
        <v>55</v>
      </c>
      <c r="C9" s="8" t="s">
        <v>11</v>
      </c>
      <c r="D9" s="4">
        <v>11803</v>
      </c>
      <c r="E9" s="4">
        <v>44488</v>
      </c>
      <c r="F9" s="4">
        <v>21543</v>
      </c>
      <c r="G9" s="4">
        <v>22945</v>
      </c>
      <c r="H9" s="6">
        <f t="shared" si="0"/>
        <v>93.88973632599695</v>
      </c>
      <c r="I9" s="4">
        <f t="shared" si="2"/>
        <v>9559</v>
      </c>
      <c r="J9" s="6">
        <f t="shared" si="3"/>
        <v>127.36694437287068</v>
      </c>
      <c r="K9" s="6">
        <f t="shared" si="1"/>
        <v>3.7692112174870798</v>
      </c>
    </row>
    <row r="10" spans="1:11" ht="24" customHeight="1">
      <c r="A10" s="10"/>
      <c r="B10" s="7">
        <v>60</v>
      </c>
      <c r="C10" s="8" t="s">
        <v>11</v>
      </c>
      <c r="D10" s="4">
        <v>15272</v>
      </c>
      <c r="E10" s="4">
        <v>56474</v>
      </c>
      <c r="F10" s="4">
        <v>27548</v>
      </c>
      <c r="G10" s="4">
        <v>28926</v>
      </c>
      <c r="H10" s="6">
        <f t="shared" si="0"/>
        <v>95.23611975385467</v>
      </c>
      <c r="I10" s="4">
        <f t="shared" si="2"/>
        <v>11986</v>
      </c>
      <c r="J10" s="6">
        <f t="shared" si="3"/>
        <v>126.9420967451897</v>
      </c>
      <c r="K10" s="6">
        <f t="shared" si="1"/>
        <v>3.6978784704033525</v>
      </c>
    </row>
    <row r="11" spans="1:11" ht="24" customHeight="1">
      <c r="A11" s="10" t="s">
        <v>10</v>
      </c>
      <c r="B11" s="7">
        <v>2</v>
      </c>
      <c r="C11" s="8" t="s">
        <v>11</v>
      </c>
      <c r="D11" s="4">
        <v>19490</v>
      </c>
      <c r="E11" s="4">
        <v>68933</v>
      </c>
      <c r="F11" s="4">
        <v>33533</v>
      </c>
      <c r="G11" s="4">
        <v>35400</v>
      </c>
      <c r="H11" s="6">
        <f t="shared" si="0"/>
        <v>94.72598870056497</v>
      </c>
      <c r="I11" s="4">
        <f t="shared" si="2"/>
        <v>12459</v>
      </c>
      <c r="J11" s="6">
        <f t="shared" si="3"/>
        <v>122.0614796189397</v>
      </c>
      <c r="K11" s="6">
        <f t="shared" si="1"/>
        <v>3.5368394048229863</v>
      </c>
    </row>
    <row r="12" spans="1:11" ht="24" customHeight="1">
      <c r="A12" s="10"/>
      <c r="B12" s="7">
        <v>7</v>
      </c>
      <c r="C12" s="8" t="s">
        <v>11</v>
      </c>
      <c r="D12" s="4">
        <v>24005</v>
      </c>
      <c r="E12" s="4">
        <v>79913</v>
      </c>
      <c r="F12" s="4">
        <v>38685</v>
      </c>
      <c r="G12" s="4">
        <v>41228</v>
      </c>
      <c r="H12" s="6">
        <f t="shared" si="0"/>
        <v>93.83186184146697</v>
      </c>
      <c r="I12" s="4">
        <f t="shared" si="2"/>
        <v>10980</v>
      </c>
      <c r="J12" s="6">
        <f t="shared" si="3"/>
        <v>115.92851029260297</v>
      </c>
      <c r="K12" s="6">
        <f>E12/D12</f>
        <v>3.3290147885857113</v>
      </c>
    </row>
    <row r="13" spans="1:11" ht="24" customHeight="1">
      <c r="A13" s="10"/>
      <c r="B13" s="7">
        <v>12</v>
      </c>
      <c r="C13" s="8" t="s">
        <v>11</v>
      </c>
      <c r="D13" s="4">
        <v>26716</v>
      </c>
      <c r="E13" s="4">
        <v>83291</v>
      </c>
      <c r="F13" s="4">
        <v>40106</v>
      </c>
      <c r="G13" s="4">
        <v>43185</v>
      </c>
      <c r="H13" s="6">
        <f t="shared" si="0"/>
        <v>92.87020956350585</v>
      </c>
      <c r="I13" s="4">
        <f t="shared" si="2"/>
        <v>3378</v>
      </c>
      <c r="J13" s="6">
        <f t="shared" si="3"/>
        <v>104.22709696795265</v>
      </c>
      <c r="K13" s="6">
        <f>E13/D13</f>
        <v>3.117644857014523</v>
      </c>
    </row>
    <row r="14" spans="1:11" ht="24" customHeight="1">
      <c r="A14" s="10"/>
      <c r="B14" s="7">
        <v>17</v>
      </c>
      <c r="C14" s="8" t="s">
        <v>11</v>
      </c>
      <c r="D14" s="4">
        <v>28334</v>
      </c>
      <c r="E14" s="4">
        <v>82156</v>
      </c>
      <c r="F14" s="4">
        <v>39385</v>
      </c>
      <c r="G14" s="4">
        <v>42771</v>
      </c>
      <c r="H14" s="6">
        <f t="shared" si="0"/>
        <v>92.08342100956256</v>
      </c>
      <c r="I14" s="12">
        <f t="shared" si="2"/>
        <v>-1135</v>
      </c>
      <c r="J14" s="6">
        <f t="shared" si="3"/>
        <v>98.63730775233819</v>
      </c>
      <c r="K14" s="6">
        <f>E14/D14</f>
        <v>2.8995553045810687</v>
      </c>
    </row>
    <row r="15" spans="1:11" ht="24" customHeight="1">
      <c r="A15" s="11"/>
      <c r="B15" s="7">
        <v>22</v>
      </c>
      <c r="C15" s="8" t="s">
        <v>11</v>
      </c>
      <c r="D15" s="5">
        <v>29481</v>
      </c>
      <c r="E15" s="5">
        <v>80284</v>
      </c>
      <c r="F15" s="5">
        <v>38438</v>
      </c>
      <c r="G15" s="5">
        <v>41846</v>
      </c>
      <c r="H15" s="6">
        <f>F15/G15*100</f>
        <v>91.8558524112221</v>
      </c>
      <c r="I15" s="12">
        <f>E15-E14</f>
        <v>-1872</v>
      </c>
      <c r="J15" s="6">
        <f>E15/E14*100</f>
        <v>97.7214080529724</v>
      </c>
      <c r="K15" s="6">
        <f>E15/D15</f>
        <v>2.723245480139751</v>
      </c>
    </row>
    <row r="16" spans="1:11" ht="24" customHeight="1">
      <c r="A16" s="17"/>
      <c r="B16" s="17">
        <v>27</v>
      </c>
      <c r="C16" s="18" t="s">
        <v>11</v>
      </c>
      <c r="D16" s="19">
        <v>30595</v>
      </c>
      <c r="E16" s="19">
        <v>78795</v>
      </c>
      <c r="F16" s="19">
        <v>37908</v>
      </c>
      <c r="G16" s="19">
        <v>40887</v>
      </c>
      <c r="H16" s="20">
        <f>F16/G16*100</f>
        <v>92.71406559542153</v>
      </c>
      <c r="I16" s="12">
        <f>E16-E15</f>
        <v>-1489</v>
      </c>
      <c r="J16" s="20">
        <v>98.15</v>
      </c>
      <c r="K16" s="20">
        <f>E16/D16</f>
        <v>2.5754208203954896</v>
      </c>
    </row>
    <row r="17" ht="24" customHeight="1">
      <c r="A17" s="2" t="s">
        <v>13</v>
      </c>
    </row>
    <row r="18" ht="10.5" customHeight="1"/>
    <row r="44" ht="9.75" customHeight="1"/>
    <row r="45" ht="9.75" customHeight="1"/>
    <row r="46" ht="9.75" customHeight="1"/>
    <row r="47" ht="9.75" customHeight="1"/>
    <row r="48" ht="9.75" customHeight="1"/>
  </sheetData>
  <sheetProtection/>
  <mergeCells count="6">
    <mergeCell ref="I2:J2"/>
    <mergeCell ref="K2:K3"/>
    <mergeCell ref="A2:C3"/>
    <mergeCell ref="D2:D3"/>
    <mergeCell ref="E2:G2"/>
    <mergeCell ref="H2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Administrator</cp:lastModifiedBy>
  <cp:lastPrinted>2016-10-30T23:51:30Z</cp:lastPrinted>
  <dcterms:created xsi:type="dcterms:W3CDTF">2012-05-09T07:44:06Z</dcterms:created>
  <dcterms:modified xsi:type="dcterms:W3CDTF">2016-10-30T23:51:55Z</dcterms:modified>
  <cp:category/>
  <cp:version/>
  <cp:contentType/>
  <cp:contentStatus/>
</cp:coreProperties>
</file>